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defaultThemeVersion="124226"/>
  <bookViews>
    <workbookView xWindow="120" yWindow="90" windowWidth="28635" windowHeight="12270"/>
  </bookViews>
  <sheets>
    <sheet name="Лист1" sheetId="1" r:id="rId4"/>
    <sheet name="Лист2" sheetId="2" r:id="rId5"/>
    <sheet name="Лист3" sheetId="3" r:id="rId6"/>
  </sheets>
  <calcPr calcId="144525"/>
</workbook>
</file>

<file path=xl/sharedStrings.xml><?xml version="1.0" encoding="utf-8"?>
<sst xmlns="http://schemas.openxmlformats.org/spreadsheetml/2006/main" count="54" uniqueCount="54">
  <si>
    <t>qwe</t>
  </si>
  <si>
    <t xml:space="preserve">asfd asjdh  aksdhksd aksjdh a</t>
  </si>
  <si>
    <r>
      <t xml:space="preserve">qwe </t>
    </r>
    <r>
      <rPr>
        <strike/>
        <color rgb="ff000000"/>
        <sz val="24"/>
        <rFont val="Calibri"/>
      </rPr>
      <t>qweqw</t>
    </r>
    <r>
      <rPr>
        <strike/>
        <color rgb="ff000000"/>
        <sz val="11"/>
        <rFont val="Calibri"/>
      </rPr>
      <t>w</t>
    </r>
    <r>
      <rPr>
        <color rgb="ff000000"/>
        <sz val="11"/>
        <rFont val="Calibri"/>
      </rPr>
      <t xml:space="preserve"> </t>
    </r>
    <r>
      <rPr>
        <color rgb="ff000000"/>
        <sz val="11"/>
        <rFont val="Calibri"/>
        <u val="single"/>
      </rPr>
      <t>qw</t>
    </r>
    <r>
      <rPr>
        <color rgb="ff000000"/>
        <sz val="11"/>
        <rFont val="Calibri"/>
      </rPr>
      <t xml:space="preserve"> </t>
    </r>
    <r>
      <rPr>
        <strike/>
        <color rgb="ff000000"/>
        <sz val="11"/>
        <rFont val="Calibri"/>
      </rPr>
      <t>eqw</t>
    </r>
    <r>
      <rPr>
        <color rgb="ff000000"/>
        <sz val="11"/>
        <rFont val="Calibri"/>
      </rPr>
      <t xml:space="preserve"> eqw e</t>
    </r>
  </si>
  <si>
    <t xml:space="preserve">akjsdh aksjd 
fsdlfk jsdlkf jsldjkf sdlkfj </t>
  </si>
  <si>
    <t>asdasdasasdasdasd</t>
  </si>
  <si>
    <t>Qwf</t>
  </si>
  <si>
    <r>
      <rPr>
        <color rgb="ff000000"/>
        <sz val="36"/>
        <rFont val="Calibri"/>
      </rPr>
      <t>Qwf</t>
    </r>
    <r>
      <rPr>
        <color rgb="ff000000"/>
        <sz val="36"/>
        <rFont val="Calibri"/>
        <vertAlign val="superscript"/>
      </rPr>
      <t>rfQty</t>
    </r>
    <r>
      <rPr>
        <color rgb="ff000000"/>
        <sz val="11"/>
        <rFont val="Calibri"/>
      </rPr>
      <t xml:space="preserve"> uweior</t>
    </r>
  </si>
  <si>
    <r>
      <t>Qwf</t>
    </r>
    <r>
      <rPr>
        <color rgb="ff000000"/>
        <sz val="14"/>
        <rFont val="Calibri"/>
        <vertAlign val="superscript"/>
      </rPr>
      <t>wfQ</t>
    </r>
  </si>
  <si>
    <r>
      <t>jF</t>
    </r>
    <r>
      <rPr>
        <color rgb="ff000000"/>
        <sz val="18"/>
        <rFont val="Calibri"/>
        <vertAlign val="subscript"/>
      </rPr>
      <t>2jfhQ</t>
    </r>
  </si>
  <si>
    <t>jF</t>
  </si>
  <si>
    <r>
      <t>Qwf</t>
    </r>
    <r>
      <rPr>
        <color rgb="ff000000"/>
        <sz val="18"/>
        <rFont val="Calibri"/>
        <vertAlign val="superscript"/>
      </rPr>
      <t>wfQ</t>
    </r>
  </si>
  <si>
    <r>
      <t>2Qwfj</t>
    </r>
    <r>
      <rPr>
        <color rgb="ff000000"/>
        <sz val="36"/>
        <rFont val="Calibri"/>
        <vertAlign val="superscript"/>
      </rPr>
      <t>2Qwfj</t>
    </r>
    <r>
      <rPr>
        <color rgb="ff000000"/>
        <sz val="36"/>
        <rFont val="Calibri"/>
        <vertAlign val="subscript"/>
      </rPr>
      <t>2Qwfj</t>
    </r>
  </si>
  <si>
    <r>
      <t>2Qwfj</t>
    </r>
    <r>
      <rPr>
        <color rgb="ff000000"/>
        <sz val="24"/>
        <rFont val="Calibri"/>
        <vertAlign val="superscript"/>
      </rPr>
      <t>2Qwfj</t>
    </r>
    <r>
      <rPr>
        <color rgb="ff000000"/>
        <sz val="24"/>
        <rFont val="Calibri"/>
        <vertAlign val="subscript"/>
      </rPr>
      <t>2Qwfj</t>
    </r>
  </si>
  <si>
    <t>2Qwfj</t>
  </si>
  <si>
    <r>
      <t>2Qwfj</t>
    </r>
    <r>
      <rPr>
        <color rgb="ff000000"/>
        <sz val="16"/>
        <rFont val="Calibri"/>
        <vertAlign val="superscript"/>
      </rPr>
      <t>2Qwfj</t>
    </r>
  </si>
  <si>
    <r>
      <t>2Qwfj</t>
    </r>
    <r>
      <rPr>
        <color rgb="ff000000"/>
        <sz val="16"/>
        <rFont val="Calibri"/>
        <vertAlign val="subscript"/>
      </rPr>
      <t>2Qwfj</t>
    </r>
  </si>
  <si>
    <t>11QwfFj</t>
  </si>
  <si>
    <r>
      <t>11QwfFj</t>
    </r>
    <r>
      <rPr>
        <color rgb="ff000000"/>
        <sz val="11"/>
        <rFont val="Calibri"/>
        <vertAlign val="superscript"/>
      </rPr>
      <t>01QwfFj</t>
    </r>
    <r>
      <rPr>
        <color rgb="ff000000"/>
        <sz val="11"/>
        <rFont val="Calibri"/>
        <vertAlign val="subscript"/>
      </rPr>
      <t>01QwfFj</t>
    </r>
  </si>
  <si>
    <t>7,5QwfFj</t>
  </si>
  <si>
    <r>
      <t>7,5QwfFj</t>
    </r>
    <r>
      <rPr>
        <color rgb="ff000000"/>
        <sz val="7.5"/>
        <rFont val="Calibri"/>
        <vertAlign val="superscript"/>
      </rPr>
      <t>11QwfFj</t>
    </r>
    <r>
      <rPr>
        <color rgb="ff000000"/>
        <sz val="7.5"/>
        <rFont val="Calibri"/>
        <vertAlign val="subscript"/>
      </rPr>
      <t>11QwfFj</t>
    </r>
  </si>
  <si>
    <t>13QwfFj</t>
  </si>
  <si>
    <r>
      <t>13QwfFj</t>
    </r>
    <r>
      <rPr>
        <color rgb="ff000000"/>
        <sz val="13"/>
        <rFont val="Calibri"/>
        <vertAlign val="superscript"/>
      </rPr>
      <t>11QwfFj</t>
    </r>
    <r>
      <rPr>
        <color rgb="ff000000"/>
        <sz val="13"/>
        <rFont val="Calibri"/>
        <vertAlign val="subscript"/>
      </rPr>
      <t>11QwfFj</t>
    </r>
  </si>
  <si>
    <t>14QwfFj</t>
  </si>
  <si>
    <r>
      <t>14QwfFj</t>
    </r>
    <r>
      <rPr>
        <color rgb="ff000000"/>
        <sz val="14"/>
        <rFont val="Calibri"/>
        <vertAlign val="superscript"/>
      </rPr>
      <t>11QwfFj</t>
    </r>
    <r>
      <rPr>
        <color rgb="ff000000"/>
        <sz val="14"/>
        <rFont val="Calibri"/>
        <vertAlign val="subscript"/>
      </rPr>
      <t>11QwfFj</t>
    </r>
  </si>
  <si>
    <t>16QwfFj</t>
  </si>
  <si>
    <r>
      <t>16QwfFj</t>
    </r>
    <r>
      <rPr>
        <color rgb="ff000000"/>
        <sz val="16"/>
        <rFont val="Calibri"/>
        <vertAlign val="superscript"/>
      </rPr>
      <t>11QwfFj</t>
    </r>
    <r>
      <rPr>
        <color rgb="ff000000"/>
        <sz val="16"/>
        <rFont val="Calibri"/>
        <vertAlign val="subscript"/>
      </rPr>
      <t>11QwfFj</t>
    </r>
  </si>
  <si>
    <t>17QwfFj</t>
  </si>
  <si>
    <r>
      <t>17QwfFj</t>
    </r>
    <r>
      <rPr>
        <color rgb="ff000000"/>
        <sz val="17"/>
        <rFont val="Calibri"/>
        <vertAlign val="superscript"/>
      </rPr>
      <t>11QwfFj</t>
    </r>
    <r>
      <rPr>
        <color rgb="ff000000"/>
        <sz val="17"/>
        <rFont val="Calibri"/>
        <vertAlign val="subscript"/>
      </rPr>
      <t>11QwfFj</t>
    </r>
  </si>
  <si>
    <t>18QwfFj</t>
  </si>
  <si>
    <r>
      <t>18QwfFj</t>
    </r>
    <r>
      <rPr>
        <color rgb="ff000000"/>
        <sz val="18"/>
        <rFont val="Calibri"/>
        <vertAlign val="superscript"/>
      </rPr>
      <t>11QwfFj</t>
    </r>
    <r>
      <rPr>
        <color rgb="ff000000"/>
        <sz val="18"/>
        <rFont val="Calibri"/>
        <vertAlign val="subscript"/>
      </rPr>
      <t>11QwfFj</t>
    </r>
  </si>
  <si>
    <t>22QwfFj</t>
  </si>
  <si>
    <r>
      <t>22QwfFj</t>
    </r>
    <r>
      <rPr>
        <color rgb="ff000000"/>
        <sz val="22"/>
        <rFont val="Calibri"/>
        <vertAlign val="superscript"/>
      </rPr>
      <t>11QwfFj</t>
    </r>
    <r>
      <rPr>
        <color rgb="ff000000"/>
        <sz val="22"/>
        <rFont val="Calibri"/>
        <vertAlign val="subscript"/>
      </rPr>
      <t>11QwfFj</t>
    </r>
  </si>
  <si>
    <t>24QwfFj</t>
  </si>
  <si>
    <r>
      <t>24QwfFj</t>
    </r>
    <r>
      <rPr>
        <color rgb="ff000000"/>
        <sz val="24"/>
        <rFont val="Calibri"/>
        <vertAlign val="superscript"/>
      </rPr>
      <t>11QwfFj</t>
    </r>
    <r>
      <rPr>
        <color rgb="ff000000"/>
        <sz val="24"/>
        <rFont val="Calibri"/>
        <vertAlign val="subscript"/>
      </rPr>
      <t>11QwfFj</t>
    </r>
  </si>
  <si>
    <t>20QwfFj</t>
  </si>
  <si>
    <r>
      <t>20QwfFj</t>
    </r>
    <r>
      <rPr>
        <color rgb="ff000000"/>
        <sz val="20"/>
        <rFont val="Calibri"/>
        <vertAlign val="superscript"/>
      </rPr>
      <t>01QwfFj</t>
    </r>
    <r>
      <rPr>
        <color rgb="ff000000"/>
        <sz val="20"/>
        <rFont val="Calibri"/>
        <vertAlign val="subscript"/>
      </rPr>
      <t>01QwfFj</t>
    </r>
  </si>
  <si>
    <t>26QwfFj</t>
  </si>
  <si>
    <r>
      <t>26QwfFj</t>
    </r>
    <r>
      <rPr>
        <color rgb="ff000000"/>
        <sz val="26"/>
        <rFont val="Calibri"/>
        <vertAlign val="superscript"/>
      </rPr>
      <t>01QwfFj</t>
    </r>
    <r>
      <rPr>
        <color rgb="ff000000"/>
        <sz val="26"/>
        <rFont val="Calibri"/>
        <vertAlign val="subscript"/>
      </rPr>
      <t>01QwfFj</t>
    </r>
  </si>
  <si>
    <t>36QwfFj</t>
  </si>
  <si>
    <r>
      <t>36QwfFj</t>
    </r>
    <r>
      <rPr>
        <color rgb="ff000000"/>
        <sz val="36"/>
        <rFont val="Calibri"/>
        <vertAlign val="superscript"/>
      </rPr>
      <t>01QwfFj</t>
    </r>
    <r>
      <rPr>
        <color rgb="ff000000"/>
        <sz val="36"/>
        <rFont val="Calibri"/>
        <vertAlign val="subscript"/>
      </rPr>
      <t>01QwfFj</t>
    </r>
  </si>
  <si>
    <t>401QwfFj</t>
  </si>
  <si>
    <r>
      <t>401QwfFj</t>
    </r>
    <r>
      <rPr>
        <color rgb="ff000000"/>
        <sz val="40"/>
        <rFont val="Calibri"/>
        <vertAlign val="superscript"/>
      </rPr>
      <t>01QwfFj</t>
    </r>
    <r>
      <rPr>
        <color rgb="ff000000"/>
        <sz val="40"/>
        <rFont val="Calibri"/>
        <vertAlign val="subscript"/>
      </rPr>
      <t>01QwfFj</t>
    </r>
  </si>
  <si>
    <r>
      <rPr>
        <color rgb="ff000000"/>
        <sz val="13"/>
        <rFont val="Calibri"/>
      </rPr>
      <t>qwe</t>
    </r>
    <r>
      <rPr>
        <color rgb="ff000000"/>
        <sz val="12"/>
        <rFont val="Calibri"/>
      </rPr>
      <t>asd</t>
    </r>
    <r>
      <rPr>
        <color rgb="ff000000"/>
        <sz val="12"/>
        <rFont val="Calibri"/>
        <vertAlign val="superscript"/>
      </rPr>
      <t>asd</t>
    </r>
  </si>
  <si>
    <t>f</t>
  </si>
  <si>
    <t>l</t>
  </si>
  <si>
    <t>a</t>
  </si>
  <si>
    <t>d</t>
  </si>
  <si>
    <t>h</t>
  </si>
  <si>
    <t>f/2</t>
  </si>
  <si>
    <t>a/2</t>
  </si>
  <si>
    <t>f2/3</t>
  </si>
  <si>
    <t>a2/3</t>
  </si>
  <si>
    <t>as2/3</t>
  </si>
  <si>
    <t>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</si>
</sst>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#.00_);\(#.00\)"/>
    <numFmt numFmtId="169" formatCode="#.00_0;\(#.00\)"/>
    <numFmt numFmtId="170" formatCode="#.00?;#.000"/>
  </numFmts>
  <fonts count="52">
    <font>
      <color rgb="ff000000"/>
      <sz val="11"/>
      <name val="Calibri"/>
    </font>
    <font>
      <color rgb="ff000000"/>
      <sz val="24"/>
      <name val="Calibri"/>
    </font>
    <font>
      <b/>
      <color rgb="ff000000"/>
      <sz val="11"/>
      <name val="Calibri"/>
    </font>
    <font>
      <strike/>
      <color rgb="ff000000"/>
      <sz val="24"/>
      <name val="Calibri"/>
    </font>
    <font>
      <strike/>
      <color rgb="ff000000"/>
      <sz val="11"/>
      <name val="Calibri"/>
    </font>
    <font>
      <color rgb="ff000000"/>
      <sz val="11"/>
      <name val="Calibri"/>
      <u val="single"/>
    </font>
    <font>
      <color rgb="ff000000"/>
      <sz val="20"/>
      <name val="Calibri"/>
    </font>
    <font>
      <color rgb="ff000000"/>
      <sz val="22"/>
      <name val="Calibri"/>
    </font>
    <font>
      <color rgb="ff000000"/>
      <sz val="26"/>
      <name val="Calibri"/>
    </font>
    <font>
      <color rgb="ff000000"/>
      <sz val="36"/>
      <name val="Calibri"/>
    </font>
    <font>
      <color rgb="ff000000"/>
      <sz val="36"/>
      <name val="Calibri"/>
      <vertAlign val="superscript"/>
    </font>
    <font>
      <color rgb="ff000000"/>
      <sz val="18"/>
      <name val="Calibri"/>
    </font>
    <font>
      <color rgb="ff000000"/>
      <sz val="18"/>
      <name val="Calibri"/>
      <vertAlign val="subscript"/>
    </font>
    <font>
      <color rgb="ff000000"/>
      <sz val="18"/>
      <name val="Calibri"/>
      <vertAlign val="superscript"/>
    </font>
    <font>
      <color rgb="ff000000"/>
      <sz val="14"/>
      <name val="Calibri"/>
    </font>
    <font>
      <color rgb="ff000000"/>
      <sz val="14"/>
      <name val="Calibri"/>
      <vertAlign val="superscript"/>
    </font>
    <font>
      <color rgb="ff000000"/>
      <sz val="36"/>
      <name val="Calibri"/>
      <vertAlign val="subscript"/>
    </font>
    <font>
      <color rgb="ff000000"/>
      <sz val="24"/>
      <name val="Calibri"/>
      <vertAlign val="superscript"/>
    </font>
    <font>
      <color rgb="ff000000"/>
      <sz val="24"/>
      <name val="Calibri"/>
      <vertAlign val="subscript"/>
    </font>
    <font>
      <color rgb="ff000000"/>
      <sz val="26"/>
      <name val="Calibri"/>
      <vertAlign val="superscript"/>
    </font>
    <font>
      <color rgb="ff000000"/>
      <sz val="26"/>
      <name val="Calibri"/>
      <vertAlign val="subscript"/>
    </font>
    <font>
      <color rgb="ff000000"/>
      <sz val="16"/>
      <name val="Calibri"/>
    </font>
    <font>
      <color rgb="ff000000"/>
      <sz val="16"/>
      <name val="Calibri"/>
      <vertAlign val="superscript"/>
    </font>
    <font>
      <color rgb="ff000000"/>
      <sz val="16"/>
      <name val="Calibri"/>
      <vertAlign val="subscript"/>
    </font>
    <font>
      <color rgb="ff000000"/>
      <sz val="11"/>
      <name val="Calibri"/>
      <vertAlign val="superscript"/>
    </font>
    <font>
      <color rgb="ff000000"/>
      <sz val="12"/>
      <name val="Calibri"/>
    </font>
    <font>
      <color rgb="ff000000"/>
      <sz val="11"/>
      <name val="Calibri"/>
      <vertAlign val="subscript"/>
    </font>
    <font>
      <color rgb="ff000000"/>
      <sz val="12"/>
      <name val="Calibri"/>
      <vertAlign val="superscript"/>
    </font>
    <font>
      <color rgb="ff000000"/>
      <sz val="7.5"/>
      <name val="Calibri"/>
    </font>
    <font>
      <color rgb="ff000000"/>
      <sz val="7.5"/>
      <name val="Calibri"/>
      <vertAlign val="superscript"/>
    </font>
    <font>
      <color rgb="ff000000"/>
      <sz val="7.5"/>
      <name val="Calibri"/>
      <vertAlign val="subscript"/>
    </font>
    <font>
      <color rgb="ff000000"/>
      <sz val="13"/>
      <name val="Calibri"/>
    </font>
    <font>
      <color rgb="ff000000"/>
      <sz val="13"/>
      <name val="Calibri"/>
      <vertAlign val="superscript"/>
    </font>
    <font>
      <color rgb="ff000000"/>
      <sz val="13"/>
      <name val="Calibri"/>
      <vertAlign val="subscript"/>
    </font>
    <font>
      <color rgb="ff000000"/>
      <sz val="14"/>
      <name val="Calibri"/>
      <vertAlign val="subscript"/>
    </font>
    <font>
      <color rgb="ff000000"/>
      <sz val="17"/>
      <name val="Calibri"/>
    </font>
    <font>
      <color rgb="ff000000"/>
      <sz val="17"/>
      <name val="Calibri"/>
      <vertAlign val="superscript"/>
    </font>
    <font>
      <color rgb="ff000000"/>
      <sz val="17"/>
      <name val="Calibri"/>
      <vertAlign val="subscript"/>
    </font>
    <font>
      <color rgb="ff000000"/>
      <sz val="22"/>
      <name val="Calibri"/>
      <vertAlign val="superscript"/>
    </font>
    <font>
      <color rgb="ff000000"/>
      <sz val="22"/>
      <name val="Calibri"/>
      <vertAlign val="subscript"/>
    </font>
    <font>
      <color rgb="ff000000"/>
      <sz val="20"/>
      <name val="Calibri"/>
      <vertAlign val="superscript"/>
    </font>
    <font>
      <color rgb="ff000000"/>
      <sz val="20"/>
      <name val="Calibri"/>
      <vertAlign val="subscript"/>
    </font>
    <font>
      <color rgb="ff000000"/>
      <sz val="40"/>
      <name val="Calibri"/>
    </font>
    <font>
      <color rgb="ff000000"/>
      <sz val="40"/>
      <name val="Calibri"/>
      <vertAlign val="superscript"/>
    </font>
    <font>
      <color rgb="ff000000"/>
      <sz val="40"/>
      <name val="Calibri"/>
      <vertAlign val="subscript"/>
    </font>
    <font>
      <strike/>
      <color rgb="ff000000"/>
      <sz val="14"/>
      <name val="Calibri"/>
    </font>
    <font>
      <strike/>
      <color rgb="ff000000"/>
      <sz val="16"/>
      <name val="Calibri"/>
    </font>
    <font>
      <strike/>
      <color rgb="ff000000"/>
      <sz val="17"/>
      <name val="Calibri"/>
    </font>
    <font>
      <strike/>
      <color rgb="ff000000"/>
      <sz val="18"/>
      <name val="Calibri"/>
    </font>
    <font>
      <strike/>
      <color rgb="ff000000"/>
      <sz val="22"/>
      <name val="Calibri"/>
    </font>
    <font>
      <strike/>
      <color rgb="ff000000"/>
      <sz val="36"/>
      <name val="Calibri"/>
    </font>
    <font>
      <strike/>
      <color rgb="ff000000"/>
      <sz val="26"/>
      <name val="Calibri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double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xfId="0" borderId="0" fillId="0" fontId="0" numFmtId="0"/>
    <xf xfId="0" borderId="0" fillId="0" fontId="0" numFmtId="0"/>
    <xf xfId="0" borderId="0" fillId="2" applyFill="1" fontId="0" numFmtId="0"/>
    <xf xfId="0" borderId="0" fillId="3" applyFill="1" fontId="0" numFmtId="0"/>
    <xf xfId="0" borderId="0" fillId="4" applyFill="1" fontId="0" numFmtId="0"/>
    <xf xfId="0" borderId="0" fillId="5" applyFill="1" fontId="0" numFmtId="0"/>
    <xf xfId="0" borderId="0" fillId="6" applyFill="1" fontId="0" numFmtId="0"/>
    <xf xfId="0" borderId="0" fillId="0" fontId="0" numFmtId="0"/>
    <xf xfId="0" borderId="0" fillId="0" fontId="0" numFmtId="0" applyAlignment="1">
      <alignment horizontal="center" vertical="center"/>
    </xf>
    <xf xfId="0" borderId="0" fillId="0" fontId="0" numFmtId="0" applyAlignment="1">
      <alignment wrapText="1"/>
    </xf>
    <xf xfId="0" borderId="1" applyBorder="1" fillId="0" fontId="0" numFmtId="0"/>
    <xf xfId="0" borderId="2" applyBorder="1" fillId="0" fontId="0" numFmtId="0"/>
    <xf xfId="0" borderId="0" fillId="0" fontId="1" applyFont="1" numFmtId="0"/>
    <xf xfId="0" borderId="0" fillId="0" fontId="8" applyFont="1" numFmtId="0"/>
    <xf xfId="0" borderId="0" fillId="0" fontId="9" applyFont="1" numFmtId="0"/>
    <xf xfId="0" borderId="0" fillId="0" fontId="11" applyFont="1" numFmtId="0"/>
    <xf xfId="0" borderId="0" fillId="0" fontId="7" applyFont="1" numFmtId="0"/>
    <xf xfId="0" borderId="0" fillId="0" fontId="6" applyFont="1" numFmtId="0"/>
    <xf xfId="0" borderId="0" fillId="0" fontId="14" applyFont="1" numFmtId="0"/>
    <xf xfId="0" borderId="0" fillId="0" fontId="21" applyFont="1" numFmtId="0"/>
    <xf xfId="0" borderId="0" fillId="0" fontId="0" numFmtId="0"/>
    <xf xfId="0" borderId="0" fillId="0" fontId="25" applyFont="1" numFmtId="0"/>
    <xf xfId="0" borderId="0" fillId="0" fontId="28" applyFont="1" numFmtId="0"/>
    <xf xfId="0" borderId="0" fillId="0" fontId="31" applyFont="1" numFmtId="0"/>
    <xf xfId="0" borderId="0" fillId="0" fontId="35" applyFont="1" numFmtId="0"/>
    <xf xfId="0" borderId="0" fillId="0" fontId="2" applyFont="1" numFmtId="0" applyAlignment="1">
      <alignment horizontal="center"/>
    </xf>
    <xf xfId="0" borderId="3" applyBorder="1" fillId="0" fontId="2" applyFont="1" numFmtId="0" applyAlignment="1">
      <alignment horizontal="center"/>
    </xf>
    <xf xfId="0" borderId="5" applyBorder="1" fillId="0" fontId="2" applyFont="1" numFmtId="0" applyAlignment="1">
      <alignment horizontal="center"/>
    </xf>
    <xf xfId="0" borderId="4" applyBorder="1" fillId="0" fontId="0" numFmtId="0"/>
    <xf xfId="0" borderId="7" applyBorder="1" fillId="0" fontId="2" applyFont="1" numFmtId="0" applyAlignment="1">
      <alignment horizontal="center"/>
    </xf>
    <xf xfId="0" borderId="6" applyBorder="1" fillId="0" fontId="0" numFmtId="0"/>
    <xf xfId="0" borderId="0" fillId="0" fontId="0" numFmtId="0"/>
    <xf xfId="0" borderId="0" fillId="0" fontId="0" numFmtId="0"/>
    <xf xfId="0" borderId="0" fillId="0" fontId="42" applyFont="1" numFmtId="0"/>
    <xf xfId="0" borderId="6" applyBorder="1" fillId="0" fontId="0" numFmtId="0"/>
    <xf xfId="0" borderId="0" fillId="0" fontId="0" numFmtId="168" applyNumberFormat="1"/>
    <xf xfId="0" borderId="0" fillId="0" fontId="0" numFmtId="169" applyNumberFormat="1"/>
    <xf xfId="0" borderId="0" fillId="0" fontId="0" numFmtId="170" applyNumberFormat="1"/>
    <xf xfId="0" borderId="0" fillId="0" fontId="45" applyFont="1" numFmtId="0"/>
    <xf xfId="0" borderId="0" fillId="0" fontId="46" applyFont="1" numFmtId="0"/>
    <xf xfId="0" borderId="0" fillId="0" fontId="47" applyFont="1" numFmtId="0"/>
    <xf xfId="0" borderId="0" fillId="0" fontId="48" applyFont="1" numFmtId="0"/>
    <xf xfId="0" borderId="0" fillId="0" fontId="49" applyFont="1" numFmtId="0"/>
    <xf xfId="0" borderId="0" fillId="0" fontId="3" applyFont="1" numFmtId="0"/>
    <xf xfId="0" borderId="0" fillId="0" fontId="50" applyFont="1" numFmtId="0"/>
    <xf xfId="0" borderId="0" fillId="0" fontId="51" applyFont="1" numFmt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25"/>
  <sheetData>
    <row r="2">
      <c r="B2" t="s" s="7">
        <v>0</v>
      </c>
      <c r="C2" s="7"/>
    </row>
    <row r="3">
      <c r="E3" s="2"/>
      <c r="F3" s="3"/>
      <c r="H3" s="5"/>
    </row>
    <row r="4">
      <c r="B4" t="s" s="8">
        <v>1</v>
      </c>
      <c r="C4" s="8"/>
      <c r="F4" s="4"/>
      <c r="G4" s="6"/>
    </row>
    <row r="5">
      <c r="B5" s="8"/>
      <c r="C5" s="8"/>
    </row>
    <row r="7">
      <c r="B7" t="s" s="7">
        <v>2</v>
      </c>
      <c r="C7" s="7"/>
      <c r="D7" s="7"/>
    </row>
    <row r="8">
      <c r="A8" s="7"/>
      <c r="B8" s="7"/>
      <c r="C8" s="7"/>
      <c r="D8" s="7"/>
    </row>
    <row r="9">
      <c r="A9" s="7"/>
    </row>
    <row r="10">
      <c r="A10" s="7"/>
      <c r="B10" t="s" s="9">
        <v>3</v>
      </c>
      <c r="C10" s="7"/>
      <c r="D10" s="10"/>
    </row>
    <row r="11">
      <c r="B11" s="7"/>
      <c r="C11" s="7"/>
      <c r="D11" s="11"/>
      <c r="G11" t="s" s="1">
        <v>4</v>
      </c>
    </row>
    <row r="13" ht="18">
      <c r="B13" t="s" s="18">
        <v>5</v>
      </c>
    </row>
    <row r="14" ht="52.8">
      <c r="B14" t="s">
        <v>6</v>
      </c>
    </row>
    <row r="15" ht="19.8">
      <c r="B15" t="s" s="18">
        <v>7</v>
      </c>
    </row>
    <row r="16" ht="46.2">
      <c r="B16" t="s" s="14">
        <v>0</v>
      </c>
    </row>
    <row r="18" ht="27">
      <c r="B18" t="s" s="15">
        <v>8</v>
      </c>
    </row>
    <row r="20" ht="23.4">
      <c r="B20" t="s" s="15">
        <v>9</v>
      </c>
    </row>
    <row r="22" ht="26.4">
      <c r="B22" t="s" s="15">
        <v>10</v>
      </c>
    </row>
    <row r="24" ht="57">
      <c r="B24" t="s" s="14">
        <v>11</v>
      </c>
    </row>
    <row r="26" ht="38.4">
      <c r="B26" t="s" s="12">
        <v>12</v>
      </c>
    </row>
    <row r="28" ht="21">
      <c r="B28" t="s" s="19">
        <v>13</v>
      </c>
    </row>
    <row r="29" ht="23.4">
      <c r="B29" t="s" s="19">
        <v>14</v>
      </c>
    </row>
    <row r="30" ht="24.6">
      <c r="B30" t="s" s="19">
        <v>15</v>
      </c>
    </row>
    <row r="32">
      <c r="B32" t="s" s="20">
        <v>16</v>
      </c>
    </row>
    <row r="33" ht="16.8">
      <c r="B33" t="s" s="20">
        <v>17</v>
      </c>
    </row>
    <row r="34">
      <c r="B34" t="s" s="22">
        <v>18</v>
      </c>
    </row>
    <row r="35">
      <c r="B35" t="s" s="22">
        <v>19</v>
      </c>
    </row>
    <row r="36" ht="17.4">
      <c r="B36" t="s" s="23">
        <v>20</v>
      </c>
    </row>
    <row r="37" ht="21">
      <c r="B37" t="s" s="23">
        <v>21</v>
      </c>
    </row>
    <row r="38" ht="18">
      <c r="B38" t="s" s="38">
        <v>22</v>
      </c>
    </row>
    <row r="39" ht="21">
      <c r="B39" t="s" s="18">
        <v>23</v>
      </c>
    </row>
    <row r="40" ht="21">
      <c r="B40" t="s" s="39">
        <v>24</v>
      </c>
    </row>
    <row r="41" ht="25.2">
      <c r="B41" t="s" s="19">
        <v>25</v>
      </c>
    </row>
    <row r="42" ht="22.2">
      <c r="B42" t="s" s="40">
        <v>26</v>
      </c>
    </row>
    <row r="43" ht="26.4">
      <c r="B43" t="s" s="24">
        <v>27</v>
      </c>
    </row>
    <row r="44" ht="23.4">
      <c r="B44" t="s" s="41">
        <v>28</v>
      </c>
    </row>
    <row r="45" ht="28.2">
      <c r="B45" t="s" s="15">
        <v>29</v>
      </c>
    </row>
    <row r="46" ht="28.8">
      <c r="B46" t="s" s="42">
        <v>30</v>
      </c>
    </row>
    <row r="47" ht="35.4">
      <c r="B47" t="s" s="16">
        <v>31</v>
      </c>
    </row>
    <row r="48" ht="31.2">
      <c r="B48" t="s" s="43">
        <v>32</v>
      </c>
    </row>
    <row r="49" ht="38.4">
      <c r="B49" t="s" s="12">
        <v>33</v>
      </c>
    </row>
    <row r="50" ht="25.8">
      <c r="B50" t="s" s="17">
        <v>34</v>
      </c>
    </row>
    <row r="51" ht="31.2">
      <c r="B51" t="s" s="17">
        <v>35</v>
      </c>
    </row>
    <row r="52" ht="33.6">
      <c r="B52" t="s" s="45">
        <v>36</v>
      </c>
    </row>
    <row r="53" ht="40.8">
      <c r="B53" t="s" s="13">
        <v>37</v>
      </c>
    </row>
    <row r="54" ht="46.2">
      <c r="B54" t="s" s="44">
        <v>38</v>
      </c>
    </row>
    <row r="55" ht="57">
      <c r="B55" t="s" s="14">
        <v>39</v>
      </c>
    </row>
    <row r="56" ht="51.6">
      <c r="B56" t="s" s="33">
        <v>40</v>
      </c>
    </row>
    <row r="57" ht="63">
      <c r="B57" t="s" s="33">
        <v>41</v>
      </c>
    </row>
    <row r="61" ht="18">
      <c r="B61" t="s" s="21">
        <v>42</v>
      </c>
    </row>
    <row r="65">
      <c r="F65" s="35">
        <v>1</v>
      </c>
    </row>
    <row r="66">
      <c r="F66" s="35">
        <v>-1</v>
      </c>
    </row>
    <row r="67">
      <c r="F67" s="36">
        <v>1</v>
      </c>
    </row>
    <row r="68">
      <c r="F68" s="36">
        <v>-1</v>
      </c>
    </row>
    <row r="69">
      <c r="F69" s="37">
        <v>1</v>
      </c>
    </row>
    <row r="70">
      <c r="F70" s="37">
        <v>-1</v>
      </c>
    </row>
  </sheetData>
  <mergeCells count="5">
    <mergeCell ref="B2:C2"/>
    <mergeCell ref="B4:C5"/>
    <mergeCell ref="B7:D8"/>
    <mergeCell ref="B10:C11"/>
    <mergeCell ref="A8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ColWidth="5.5546875" defaultRowHeight="14.4" x14ac:dyDescent="0.25"/>
  <cols>
    <col min="4" max="4" width="6.21875" customWidth="1"/>
    <col min="11" max="11" width="7" customWidth="1"/>
  </cols>
  <sheetData>
    <row r="1" style="25">
      <c r="A1" t="s" s="26">
        <v>43</v>
      </c>
      <c r="B1" t="s" s="26">
        <v>44</v>
      </c>
      <c r="C1" s="26"/>
      <c r="D1" s="27"/>
      <c r="E1" t="s" s="26">
        <v>45</v>
      </c>
      <c r="F1" s="26"/>
      <c r="G1" s="26"/>
      <c r="H1" t="s" s="26">
        <v>46</v>
      </c>
      <c r="I1" s="26"/>
      <c r="J1" s="26"/>
      <c r="K1" t="s" s="26">
        <v>47</v>
      </c>
      <c r="L1" s="26"/>
      <c r="M1" s="26"/>
      <c r="N1" t="s" s="29">
        <v>48</v>
      </c>
      <c r="O1" t="s" s="26">
        <v>49</v>
      </c>
      <c r="P1" s="26"/>
      <c r="Q1" t="s" s="29">
        <v>50</v>
      </c>
      <c r="R1" t="s" s="26">
        <v>51</v>
      </c>
      <c r="S1" s="26"/>
      <c r="T1" t="s" s="26">
        <v>52</v>
      </c>
      <c r="U1" s="26"/>
      <c r="V1" t="s" s="26">
        <v>53</v>
      </c>
      <c r="W1" s="26"/>
    </row>
    <row r="2">
      <c r="A2" s="31">
        <v>11</v>
      </c>
      <c r="B2" s="31">
        <f>A2*1.275</f>
        <v>14.024999999999999</v>
      </c>
      <c r="C2" s="31">
        <f>K2*72/120</f>
        <v>14.4</v>
      </c>
      <c r="D2" s="28"/>
      <c r="E2">
        <f>A2*120/72</f>
        <v>18.333333333333332</v>
      </c>
      <c r="F2">
        <v>18</v>
      </c>
      <c r="G2">
        <f>K2-J2</f>
        <v>18</v>
      </c>
      <c r="H2">
        <f>(B2-A2)*120/72</f>
        <v>5.0416666666666643</v>
      </c>
      <c r="I2">
        <v>6</v>
      </c>
      <c r="J2">
        <f>ROUNDUP(ROUNDUP(E2,0)*0.275,0)</f>
        <v>6</v>
      </c>
      <c r="K2">
        <f>ROUNDUP(B2*120/72,0)</f>
        <v>24</v>
      </c>
      <c r="L2">
        <v>24</v>
      </c>
      <c r="M2">
        <f>ROUND(E2,0)+J2</f>
        <v>24</v>
      </c>
      <c r="N2" s="30">
        <f>A2/2</f>
        <v>5.5</v>
      </c>
      <c r="O2" s="31">
        <f>N2*120/72</f>
        <v>9.1666666666666661</v>
      </c>
      <c r="P2">
        <v>9</v>
      </c>
      <c r="Q2" s="30">
        <f>A2*2/3</f>
        <v>7.333333333333333</v>
      </c>
      <c r="R2">
        <f>Q2*120/72</f>
        <v>12.222222222222221</v>
      </c>
      <c r="S2">
        <v>12</v>
      </c>
      <c r="T2">
        <f>A2*2*120/3/72</f>
        <v>12.222222222222221</v>
      </c>
      <c r="U2">
        <v>12</v>
      </c>
      <c r="V2">
        <f>A2*2*0.275*120/3/72</f>
        <v>3.3611111111111116</v>
      </c>
      <c r="W2">
        <v>4</v>
      </c>
    </row>
    <row r="3">
      <c r="A3" s="31">
        <v>7.5</v>
      </c>
      <c r="B3" s="31">
        <f>A3*1.275</f>
        <v>9.5625</v>
      </c>
      <c r="C3" s="31">
        <f>K3*72/120</f>
        <v>9.6</v>
      </c>
      <c r="D3" s="28"/>
      <c r="E3">
        <f>A3*120/72</f>
        <v>12.5</v>
      </c>
      <c r="F3">
        <v>18</v>
      </c>
      <c r="G3">
        <f>K3-J3</f>
        <v>12</v>
      </c>
      <c r="H3">
        <f>(B3-A3)*120/72</f>
        <v>3.4375</v>
      </c>
      <c r="I3">
        <v>6</v>
      </c>
      <c r="J3">
        <f>ROUNDUP(ROUNDUP(E3,0)*0.275,0)</f>
        <v>4</v>
      </c>
      <c r="K3">
        <f>ROUNDUP(B3*120/72,0)</f>
        <v>16</v>
      </c>
      <c r="L3">
        <v>24</v>
      </c>
      <c r="M3">
        <f>ROUND(E3,0)+J3</f>
        <v>17</v>
      </c>
      <c r="N3" s="30">
        <f>A3/2</f>
        <v>3.75</v>
      </c>
      <c r="O3" s="31">
        <f>N3*120/72</f>
        <v>6.25</v>
      </c>
      <c r="P3">
        <v>6</v>
      </c>
      <c r="Q3" s="30">
        <f>A3*2/3</f>
        <v>5</v>
      </c>
      <c r="R3">
        <f>Q3*120/72</f>
        <v>8.3333333333333339</v>
      </c>
      <c r="S3">
        <v>11</v>
      </c>
      <c r="T3">
        <f>A3*2*120/3/72</f>
        <v>8.3333333333333339</v>
      </c>
      <c r="U3">
        <v>8</v>
      </c>
      <c r="V3">
        <f>A3*2*0.275*120/3/72</f>
        <v>2.2916666666666665</v>
      </c>
      <c r="W3">
        <v>5</v>
      </c>
    </row>
    <row r="4">
      <c r="A4" s="31">
        <v>13</v>
      </c>
      <c r="B4" s="31">
        <f/>
        <v>16.574999999999999</v>
      </c>
      <c r="C4" s="31">
        <f/>
        <v>16.8</v>
      </c>
      <c r="D4" s="28"/>
      <c r="E4">
        <f/>
        <v>21.666666666666668</v>
      </c>
      <c r="F4">
        <v>22</v>
      </c>
      <c r="G4">
        <f/>
        <v>21</v>
      </c>
      <c r="H4">
        <f/>
        <v>5.9583333333333321</v>
      </c>
      <c r="I4">
        <v>7</v>
      </c>
      <c r="J4">
        <f/>
        <v>7</v>
      </c>
      <c r="K4">
        <f/>
        <v>28</v>
      </c>
      <c r="L4">
        <v>29</v>
      </c>
      <c r="M4">
        <f/>
        <v>29</v>
      </c>
      <c r="N4" s="30">
        <f/>
        <v>6.5</v>
      </c>
      <c r="O4" s="31">
        <f/>
        <v>10.833333333333334</v>
      </c>
      <c r="P4">
        <v>11</v>
      </c>
      <c r="Q4" s="30">
        <f/>
        <v>8.6666666666666661</v>
      </c>
      <c r="R4">
        <f/>
        <v>14.444444444444445</v>
      </c>
      <c r="S4">
        <v>15</v>
      </c>
      <c r="T4">
        <f/>
        <v>14.444444444444445</v>
      </c>
      <c r="U4">
        <v>15</v>
      </c>
      <c r="V4">
        <f/>
        <v>3.9722222222222223</v>
      </c>
      <c r="W4">
        <v>5</v>
      </c>
    </row>
    <row r="5">
      <c r="A5" s="31">
        <v>14</v>
      </c>
      <c r="B5" s="31">
        <f/>
        <v>17.849999999999998</v>
      </c>
      <c r="C5" s="31">
        <f/>
        <v>18</v>
      </c>
      <c r="D5" s="28"/>
      <c r="E5">
        <f/>
        <v>23.333333333333332</v>
      </c>
      <c r="F5">
        <v>23</v>
      </c>
      <c r="G5">
        <f/>
        <v>23</v>
      </c>
      <c r="H5">
        <f/>
        <v>6.4166666666666634</v>
      </c>
      <c r="I5">
        <v>7</v>
      </c>
      <c r="J5">
        <f/>
        <v>7</v>
      </c>
      <c r="K5">
        <f/>
        <v>30</v>
      </c>
      <c r="L5">
        <v>30</v>
      </c>
      <c r="M5">
        <f/>
        <v>30</v>
      </c>
      <c r="N5" s="30">
        <f/>
        <v>7</v>
      </c>
      <c r="O5" s="31">
        <f/>
        <v>11.666666666666666</v>
      </c>
      <c r="P5">
        <v>11</v>
      </c>
      <c r="Q5" s="30">
        <f/>
        <v>9.3333333333333339</v>
      </c>
      <c r="R5">
        <f/>
        <v>15.555555555555555</v>
      </c>
      <c r="S5">
        <v>15</v>
      </c>
      <c r="T5">
        <f/>
        <v>15.555555555555555</v>
      </c>
      <c r="U5">
        <v>15</v>
      </c>
      <c r="V5">
        <f/>
        <v>4.2777777777777786</v>
      </c>
      <c r="W5">
        <v>5</v>
      </c>
    </row>
    <row r="6">
      <c r="A6" s="31">
        <v>16</v>
      </c>
      <c r="B6" s="31">
        <f/>
        <v>20.399999999999999</v>
      </c>
      <c r="C6" s="31">
        <f/>
        <v>20.399999999999999</v>
      </c>
      <c r="D6" s="28"/>
      <c r="E6">
        <f/>
        <v>26.666666666666668</v>
      </c>
      <c r="F6">
        <v>27</v>
      </c>
      <c r="G6">
        <f/>
        <v>26</v>
      </c>
      <c r="H6">
        <f/>
        <v>7.3333333333333304</v>
      </c>
      <c r="I6">
        <v>8</v>
      </c>
      <c r="J6">
        <f/>
        <v>8</v>
      </c>
      <c r="K6">
        <f/>
        <v>34</v>
      </c>
      <c r="L6">
        <v>35</v>
      </c>
      <c r="M6">
        <f/>
        <v>35</v>
      </c>
      <c r="N6" s="30">
        <f/>
        <v>8</v>
      </c>
      <c r="O6" s="31">
        <f/>
        <v>13.333333333333334</v>
      </c>
      <c r="P6">
        <v>13</v>
      </c>
      <c r="Q6" s="30">
        <f/>
        <v>10.666666666666666</v>
      </c>
      <c r="R6">
        <f/>
        <v>17.777777777777779</v>
      </c>
      <c r="S6">
        <v>18</v>
      </c>
      <c r="T6">
        <f/>
        <v>17.777777777777779</v>
      </c>
      <c r="U6">
        <v>18</v>
      </c>
      <c r="V6">
        <f/>
        <v>4.8888888888888893</v>
      </c>
      <c r="W6">
        <v>6</v>
      </c>
    </row>
    <row r="7">
      <c r="A7" s="31">
        <v>17</v>
      </c>
      <c r="B7" s="31">
        <f/>
        <v>21.674999999999997</v>
      </c>
      <c r="C7" s="31">
        <f/>
        <v>22.2</v>
      </c>
      <c r="D7" s="28"/>
      <c r="E7">
        <f/>
        <v>28.333333333333332</v>
      </c>
      <c r="F7">
        <v>28</v>
      </c>
      <c r="G7">
        <f/>
        <v>29</v>
      </c>
      <c r="H7">
        <f/>
        <v>7.7916666666666616</v>
      </c>
      <c r="I7">
        <v>9</v>
      </c>
      <c r="J7">
        <f/>
        <v>8</v>
      </c>
      <c r="K7">
        <f/>
        <v>37</v>
      </c>
      <c r="L7">
        <v>37</v>
      </c>
      <c r="M7">
        <f/>
        <v>36</v>
      </c>
      <c r="N7" s="30">
        <f/>
        <v>8.5</v>
      </c>
      <c r="O7" s="31">
        <f/>
        <v>14.166666666666666</v>
      </c>
      <c r="P7">
        <v>14</v>
      </c>
      <c r="Q7" s="30">
        <f/>
        <v>11.333333333333334</v>
      </c>
      <c r="R7">
        <f/>
        <v>18.888888888888889</v>
      </c>
      <c r="S7">
        <v>19</v>
      </c>
      <c r="T7">
        <f/>
        <v>18.888888888888889</v>
      </c>
      <c r="U7">
        <v>19</v>
      </c>
      <c r="V7">
        <f/>
        <v>5.1944444444444455</v>
      </c>
      <c r="W7">
        <v>6</v>
      </c>
    </row>
    <row r="8">
      <c r="A8" s="31">
        <v>18</v>
      </c>
      <c r="B8" s="31">
        <f/>
        <v>22.95</v>
      </c>
      <c r="C8" s="31">
        <f/>
        <v>23.4</v>
      </c>
      <c r="D8" s="28"/>
      <c r="E8">
        <f/>
        <v>30</v>
      </c>
      <c r="F8">
        <v>30</v>
      </c>
      <c r="G8">
        <f/>
        <v>30</v>
      </c>
      <c r="H8">
        <f/>
        <v>8.2499999999999982</v>
      </c>
      <c r="I8">
        <v>9</v>
      </c>
      <c r="J8">
        <f/>
        <v>9</v>
      </c>
      <c r="K8">
        <f/>
        <v>39</v>
      </c>
      <c r="L8">
        <v>39</v>
      </c>
      <c r="M8">
        <f/>
        <v>39</v>
      </c>
      <c r="N8" s="30">
        <f/>
        <v>9</v>
      </c>
      <c r="O8" s="31">
        <f/>
        <v>15</v>
      </c>
      <c r="P8">
        <v>15</v>
      </c>
      <c r="Q8" s="30">
        <f/>
        <v>12</v>
      </c>
      <c r="R8">
        <f/>
        <v>20</v>
      </c>
      <c r="S8">
        <v>20</v>
      </c>
      <c r="T8">
        <f/>
        <v>20</v>
      </c>
      <c r="U8">
        <v>21</v>
      </c>
      <c r="V8">
        <f/>
        <v>5.5</v>
      </c>
      <c r="W8">
        <v>6</v>
      </c>
    </row>
    <row r="9">
      <c r="A9" s="31">
        <v>20</v>
      </c>
      <c r="B9" s="31">
        <f/>
        <v>25.5</v>
      </c>
      <c r="C9" s="31">
        <f/>
        <v>25.8</v>
      </c>
      <c r="D9" s="28"/>
      <c r="E9">
        <f/>
        <v>33.333333333333336</v>
      </c>
      <c r="F9">
        <v>33</v>
      </c>
      <c r="G9">
        <f/>
        <v>33</v>
      </c>
      <c r="H9">
        <f/>
        <v>9.1666666666666661</v>
      </c>
      <c r="I9">
        <v>10</v>
      </c>
      <c r="J9">
        <f/>
        <v>10</v>
      </c>
      <c r="K9">
        <f/>
        <v>43</v>
      </c>
      <c r="L9">
        <v>43</v>
      </c>
      <c r="M9">
        <f/>
        <v>43</v>
      </c>
      <c r="N9" s="30">
        <f/>
        <v>10</v>
      </c>
      <c r="O9" s="31">
        <f/>
        <v>16.666666666666668</v>
      </c>
      <c r="P9">
        <v>16</v>
      </c>
      <c r="Q9" s="30">
        <f/>
        <v>13.333333333333334</v>
      </c>
      <c r="R9">
        <f/>
        <v>22.222222222222221</v>
      </c>
      <c r="S9">
        <v>23</v>
      </c>
      <c r="T9">
        <f/>
        <v>22.222222222222221</v>
      </c>
      <c r="U9">
        <v>22</v>
      </c>
      <c r="V9">
        <f/>
        <v>6.1111111111111107</v>
      </c>
      <c r="W9">
        <v>7</v>
      </c>
    </row>
    <row r="10">
      <c r="A10" s="31">
        <v>22</v>
      </c>
      <c r="B10" s="31">
        <f/>
        <v>28.049999999999997</v>
      </c>
      <c r="C10" s="31">
        <f/>
        <v>28.2</v>
      </c>
      <c r="D10" s="28"/>
      <c r="E10">
        <f/>
        <v>36.666666666666664</v>
      </c>
      <c r="F10">
        <v>37</v>
      </c>
      <c r="G10">
        <f/>
        <v>36</v>
      </c>
      <c r="H10">
        <f/>
        <v>10.083333333333329</v>
      </c>
      <c r="I10">
        <v>11</v>
      </c>
      <c r="J10">
        <f/>
        <v>11</v>
      </c>
      <c r="K10">
        <f/>
        <v>47</v>
      </c>
      <c r="L10">
        <v>48</v>
      </c>
      <c r="M10">
        <f/>
        <v>48</v>
      </c>
      <c r="N10" s="30">
        <f/>
        <v>11</v>
      </c>
      <c r="O10" s="31">
        <f/>
        <v>18.333333333333332</v>
      </c>
      <c r="P10">
        <v>18</v>
      </c>
      <c r="Q10" s="30">
        <f/>
        <v>14.666666666666666</v>
      </c>
      <c r="R10">
        <f/>
        <v>24.444444444444443</v>
      </c>
      <c r="S10">
        <v>26</v>
      </c>
      <c r="T10">
        <f/>
        <v>24.444444444444443</v>
      </c>
      <c r="U10">
        <v>25</v>
      </c>
      <c r="V10">
        <f/>
        <v>6.7222222222222232</v>
      </c>
      <c r="W10">
        <v>8</v>
      </c>
    </row>
    <row r="11">
      <c r="A11" s="31">
        <v>24</v>
      </c>
      <c r="B11" s="31">
        <f/>
        <v>30.599999999999998</v>
      </c>
      <c r="C11" s="31">
        <f/>
        <v>30.6</v>
      </c>
      <c r="D11" s="28"/>
      <c r="E11">
        <f/>
        <v>40</v>
      </c>
      <c r="F11">
        <v>40</v>
      </c>
      <c r="G11">
        <f/>
        <v>40</v>
      </c>
      <c r="H11">
        <f/>
        <v>10.999999999999996</v>
      </c>
      <c r="I11">
        <v>12</v>
      </c>
      <c r="J11">
        <f/>
        <v>11</v>
      </c>
      <c r="K11">
        <f/>
        <v>51</v>
      </c>
      <c r="L11">
        <v>52</v>
      </c>
      <c r="M11">
        <f/>
        <v>51</v>
      </c>
      <c r="N11" s="30">
        <f/>
        <v>12</v>
      </c>
      <c r="O11" s="31">
        <f/>
        <v>20</v>
      </c>
      <c r="P11">
        <v>20</v>
      </c>
      <c r="Q11" s="30">
        <f/>
        <v>16</v>
      </c>
      <c r="R11">
        <f/>
        <v>26.666666666666668</v>
      </c>
      <c r="S11">
        <v>28</v>
      </c>
      <c r="T11">
        <f/>
        <v>26.666666666666668</v>
      </c>
      <c r="U11">
        <v>28</v>
      </c>
      <c r="V11">
        <f/>
        <v>7.3333333333333348</v>
      </c>
      <c r="W11">
        <v>8</v>
      </c>
    </row>
    <row r="12">
      <c r="A12" s="32">
        <v>26</v>
      </c>
      <c r="B12" s="31">
        <f/>
        <v>33.15</v>
      </c>
      <c r="C12" s="31">
        <f/>
        <v>33.6</v>
      </c>
      <c r="D12" s="28"/>
      <c r="E12">
        <f/>
        <v>43.333333333333336</v>
      </c>
      <c r="F12">
        <v>43</v>
      </c>
      <c r="G12">
        <f/>
        <v>43</v>
      </c>
      <c r="H12">
        <f/>
        <v>11.916666666666664</v>
      </c>
      <c r="I12">
        <v>13</v>
      </c>
      <c r="J12">
        <f/>
        <v>13</v>
      </c>
      <c r="K12">
        <f/>
        <v>56</v>
      </c>
      <c r="L12">
        <v>56</v>
      </c>
      <c r="M12">
        <f/>
        <v>56</v>
      </c>
      <c r="N12" s="30">
        <f/>
        <v>13</v>
      </c>
      <c r="O12" s="31">
        <f/>
        <v>21.666666666666668</v>
      </c>
      <c r="P12">
        <v>21</v>
      </c>
      <c r="Q12" s="30">
        <f/>
        <v>17.333333333333332</v>
      </c>
      <c r="R12">
        <f/>
        <v>28.888888888888889</v>
      </c>
      <c r="S12">
        <v>30</v>
      </c>
      <c r="T12">
        <f/>
        <v>28.888888888888889</v>
      </c>
      <c r="U12">
        <v>29</v>
      </c>
      <c r="V12">
        <f/>
        <v>7.9444444444444446</v>
      </c>
      <c r="W12">
        <v>9</v>
      </c>
    </row>
    <row r="13">
      <c r="A13" s="32">
        <v>36</v>
      </c>
      <c r="B13" s="31">
        <f/>
        <v>45.9</v>
      </c>
      <c r="C13" s="31">
        <f/>
        <v>46.2</v>
      </c>
      <c r="D13" s="28"/>
      <c r="E13">
        <f/>
        <v>60</v>
      </c>
      <c r="F13">
        <v>61</v>
      </c>
      <c r="G13">
        <f/>
        <v>60</v>
      </c>
      <c r="H13">
        <f/>
        <v>16.499999999999996</v>
      </c>
      <c r="I13">
        <v>16</v>
      </c>
      <c r="J13">
        <f/>
        <v>17</v>
      </c>
      <c r="K13">
        <f/>
        <v>77</v>
      </c>
      <c r="L13">
        <v>77</v>
      </c>
      <c r="M13">
        <f/>
        <v>77</v>
      </c>
      <c r="N13" s="30">
        <f/>
        <v>18</v>
      </c>
      <c r="O13" s="31">
        <f/>
        <v>30</v>
      </c>
      <c r="P13">
        <v>30</v>
      </c>
      <c r="Q13" s="30">
        <f/>
        <v>24</v>
      </c>
      <c r="R13">
        <f/>
        <v>40</v>
      </c>
      <c r="S13">
        <v>41</v>
      </c>
      <c r="T13">
        <f/>
        <v>40</v>
      </c>
      <c r="U13">
        <v>42</v>
      </c>
      <c r="V13">
        <f/>
        <v>11</v>
      </c>
      <c r="W13">
        <v>12</v>
      </c>
    </row>
    <row r="14">
      <c r="A14" s="32">
        <v>40</v>
      </c>
      <c r="B14" s="31">
        <f/>
        <v>51</v>
      </c>
      <c r="C14" s="31">
        <f/>
        <v>51</v>
      </c>
      <c r="D14" s="28"/>
      <c r="E14">
        <f/>
        <v>66.666666666666671</v>
      </c>
      <c r="F14">
        <v>67</v>
      </c>
      <c r="G14">
        <f/>
        <v>66</v>
      </c>
      <c r="H14">
        <f/>
        <v>18.333333333333332</v>
      </c>
      <c r="I14">
        <v>19</v>
      </c>
      <c r="J14">
        <f/>
        <v>19</v>
      </c>
      <c r="K14">
        <f/>
        <v>85</v>
      </c>
      <c r="L14">
        <v>86</v>
      </c>
      <c r="M14">
        <f/>
        <v>86</v>
      </c>
      <c r="N14" s="34">
        <f/>
        <v>20</v>
      </c>
      <c r="O14" s="31">
        <f/>
        <v>33.333333333333336</v>
      </c>
      <c r="P14">
        <v>33</v>
      </c>
      <c r="Q14" s="34">
        <f/>
        <v>26.666666666666668</v>
      </c>
      <c r="R14">
        <f/>
        <v>44.444444444444443</v>
      </c>
      <c r="S14">
        <v>46</v>
      </c>
      <c r="T14">
        <f/>
        <v>44.444444444444443</v>
      </c>
      <c r="U14">
        <v>46</v>
      </c>
      <c r="V14">
        <f/>
        <v>12.222222222222221</v>
      </c>
      <c r="W14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Company>nct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